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ledoavetransportes-my.sharepoint.com/personal/valedoave_valedoavetransportes_pt/Documents/11.Concessões/02 RodoAmarante/04 Reporting Concessão/2025/03 Frota/03.20251028.Comunicação.Frota/"/>
    </mc:Choice>
  </mc:AlternateContent>
  <xr:revisionPtr revIDLastSave="24" documentId="8_{47728752-DE8B-40F1-B4FD-20784487B495}" xr6:coauthVersionLast="47" xr6:coauthVersionMax="47" xr10:uidLastSave="{A6154C01-979A-4051-985B-BA48F7CE47DB}"/>
  <bookViews>
    <workbookView xWindow="-108" yWindow="-108" windowWidth="23256" windowHeight="12456" xr2:uid="{00000000-000D-0000-FFFF-FFFF00000000}"/>
  </bookViews>
  <sheets>
    <sheet name="RodoAmaran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9" i="2"/>
  <c r="L30" i="2"/>
  <c r="L31" i="2"/>
  <c r="L32" i="2"/>
  <c r="L33" i="2"/>
  <c r="L34" i="2"/>
  <c r="L35" i="2"/>
  <c r="L36" i="2"/>
  <c r="L37" i="2"/>
  <c r="L38" i="2"/>
  <c r="L39" i="2"/>
  <c r="L26" i="2"/>
  <c r="L6" i="2"/>
  <c r="L7" i="2"/>
  <c r="L28" i="2"/>
  <c r="L5" i="2"/>
  <c r="L40" i="2"/>
  <c r="L41" i="2"/>
  <c r="L27" i="2"/>
  <c r="L8" i="2"/>
  <c r="C55" i="2" l="1"/>
</calcChain>
</file>

<file path=xl/sharedStrings.xml><?xml version="1.0" encoding="utf-8"?>
<sst xmlns="http://schemas.openxmlformats.org/spreadsheetml/2006/main" count="273" uniqueCount="115">
  <si>
    <t>Marca</t>
  </si>
  <si>
    <t>Capacidade</t>
  </si>
  <si>
    <t>Nº frota</t>
  </si>
  <si>
    <t>Modelo</t>
  </si>
  <si>
    <t>Matrícula</t>
  </si>
  <si>
    <t>Lugares sentados</t>
  </si>
  <si>
    <t>Lugares em pé</t>
  </si>
  <si>
    <t>Ano</t>
  </si>
  <si>
    <t>Data Matrícula</t>
  </si>
  <si>
    <t>Chassi</t>
  </si>
  <si>
    <t>Wifi</t>
  </si>
  <si>
    <t>Apto para deficientes</t>
  </si>
  <si>
    <t>RodoAmarante</t>
  </si>
  <si>
    <t>IVECO</t>
  </si>
  <si>
    <t>MINI ATOMIC URB</t>
  </si>
  <si>
    <t>AE-76-UG</t>
  </si>
  <si>
    <t>Não</t>
  </si>
  <si>
    <t>ZCFC670FX0D659441</t>
  </si>
  <si>
    <t>Sim</t>
  </si>
  <si>
    <t>AE-95-UG</t>
  </si>
  <si>
    <t>ZCFC670F10D659442</t>
  </si>
  <si>
    <t>MAN</t>
  </si>
  <si>
    <t>LIONS CITY</t>
  </si>
  <si>
    <t>AG-13-XP</t>
  </si>
  <si>
    <t>WMAA78ZZ99T03649</t>
  </si>
  <si>
    <t>AH-00-AR</t>
  </si>
  <si>
    <t>WMAA78ZZ49T013378</t>
  </si>
  <si>
    <t>AH-16-AS</t>
  </si>
  <si>
    <t>WMAA78ZZX9T013515</t>
  </si>
  <si>
    <t>AH-31-AS</t>
  </si>
  <si>
    <t>WMAA78ZZ99T013523</t>
  </si>
  <si>
    <t>AG-25-ZE</t>
  </si>
  <si>
    <t>WMAA78ZZ39T013582</t>
  </si>
  <si>
    <t>AG-53-ZZ</t>
  </si>
  <si>
    <t>WMAA78ZZ79T013701</t>
  </si>
  <si>
    <t>AI-02-HF</t>
  </si>
  <si>
    <t>WMAA78ZZ99T013540</t>
  </si>
  <si>
    <t>AI-76-HH</t>
  </si>
  <si>
    <t>WMAA78ZZ79T013472</t>
  </si>
  <si>
    <t>AI-11-GM</t>
  </si>
  <si>
    <t>WMAA78ZZ29T013587</t>
  </si>
  <si>
    <t>AI-15-HH</t>
  </si>
  <si>
    <t>WMAA78ZZ39T013467</t>
  </si>
  <si>
    <t>AI-46-HG</t>
  </si>
  <si>
    <t>WMAA78ZZ79T013567</t>
  </si>
  <si>
    <t>AI-12-HH</t>
  </si>
  <si>
    <t>WMAA78ZZ49T013574</t>
  </si>
  <si>
    <t>AI-52-HH</t>
  </si>
  <si>
    <t>WMAA78ZZ59T013566</t>
  </si>
  <si>
    <t>AJ-19-BV</t>
  </si>
  <si>
    <t>WMAA78ZZ09T013460</t>
  </si>
  <si>
    <t>A78</t>
  </si>
  <si>
    <t>AN-14-DD</t>
  </si>
  <si>
    <t>WMAA78ZZ59T013468</t>
  </si>
  <si>
    <t>AN-78-DA</t>
  </si>
  <si>
    <t>WMAA78ZZX9T013644</t>
  </si>
  <si>
    <t>MERCEDES</t>
  </si>
  <si>
    <t>NOGE</t>
  </si>
  <si>
    <t>MK7</t>
  </si>
  <si>
    <t>33-CT-77</t>
  </si>
  <si>
    <t>WEB63420011001268</t>
  </si>
  <si>
    <t>MARCOPOLO</t>
  </si>
  <si>
    <t>25-DE-61</t>
  </si>
  <si>
    <t>WMAR33ZZ56C007943</t>
  </si>
  <si>
    <t>64-RI-78</t>
  </si>
  <si>
    <t>WMAR33ZZ07C009116</t>
  </si>
  <si>
    <t>VOLVO</t>
  </si>
  <si>
    <t>14-QV-60</t>
  </si>
  <si>
    <t>YV3S5M1238A123896</t>
  </si>
  <si>
    <t>LIONS COACH</t>
  </si>
  <si>
    <t>42-FE-33</t>
  </si>
  <si>
    <t>WMAR07ZZ68T012233</t>
  </si>
  <si>
    <t>ALFREDO CAETANO</t>
  </si>
  <si>
    <t>52-FS-76</t>
  </si>
  <si>
    <t>YV3S5M1267A119615</t>
  </si>
  <si>
    <t>91-IP-27</t>
  </si>
  <si>
    <t>WMARR33ZZ79C013649</t>
  </si>
  <si>
    <t>MK3</t>
  </si>
  <si>
    <t>63-IP-98</t>
  </si>
  <si>
    <t>ZGA7B2R000E001642</t>
  </si>
  <si>
    <t>80-IP-02</t>
  </si>
  <si>
    <t>ZGA7B2R000E001643</t>
  </si>
  <si>
    <t>58-LF-01</t>
  </si>
  <si>
    <t>YV3S5P722BA144285</t>
  </si>
  <si>
    <t>BEULAS</t>
  </si>
  <si>
    <t>AI-15-MN</t>
  </si>
  <si>
    <t>WMAR33ZZ3BC016375</t>
  </si>
  <si>
    <t>8900 B7R</t>
  </si>
  <si>
    <t>BJ-46-PI</t>
  </si>
  <si>
    <t>YV3R6R629DA161726</t>
  </si>
  <si>
    <t>AF-44-RL</t>
  </si>
  <si>
    <t>AJ-22-IT</t>
  </si>
  <si>
    <t>AX-21-FR</t>
  </si>
  <si>
    <t>WMAR12ZZ6BT017066</t>
  </si>
  <si>
    <t>TGE</t>
  </si>
  <si>
    <t>BX-08-LN</t>
  </si>
  <si>
    <t>69-CS-32</t>
  </si>
  <si>
    <t>74FA06</t>
  </si>
  <si>
    <t>64-RI-77</t>
  </si>
  <si>
    <t>Vale do Ave</t>
  </si>
  <si>
    <t>18.410</t>
  </si>
  <si>
    <t>B12</t>
  </si>
  <si>
    <t>R33</t>
  </si>
  <si>
    <t>LIONS REGIO</t>
  </si>
  <si>
    <t>YV3R6R62XB1147928</t>
  </si>
  <si>
    <t>YV3R6R622C1152249</t>
  </si>
  <si>
    <t>WMAR33ZZ47C008728</t>
  </si>
  <si>
    <t>WMA33VUYDR9026661</t>
  </si>
  <si>
    <t>YV3R8L2257A119345</t>
  </si>
  <si>
    <t>WMAR33Z797C009115</t>
  </si>
  <si>
    <t>Guimabus</t>
  </si>
  <si>
    <t>IDADE</t>
  </si>
  <si>
    <t>Propriedade</t>
  </si>
  <si>
    <t>IDADE MÉDIA</t>
  </si>
  <si>
    <t>FROTA RODOAMARANTE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</si>
</sst>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Helvetic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0" fillId="0" borderId="1" xfId="1" applyFont="1" applyFill="1" applyBorder="1"/>
    <xf numFmtId="14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/>
    <xf numFmtId="43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5"/>
  <sheetViews>
    <sheetView tabSelected="1" topLeftCell="A22" workbookViewId="0">
      <selection activeCell="B41" sqref="B41"/>
    </sheetView>
  </sheetViews>
  <sheetFormatPr defaultRowHeight="14.4" x14ac:dyDescent="0.3"/>
  <cols>
    <col min="2" max="2" width="15.33203125" customWidth="1"/>
    <col min="3" max="3" width="13.109375" customWidth="1"/>
    <col min="4" max="4" width="8.33203125" customWidth="1"/>
    <col min="6" max="6" width="18.33203125" bestFit="1" customWidth="1"/>
    <col min="7" max="7" width="11.6640625" customWidth="1"/>
    <col min="8" max="8" width="16.33203125" bestFit="1" customWidth="1"/>
    <col min="9" max="9" width="13.88671875" bestFit="1" customWidth="1"/>
    <col min="11" max="11" width="13.6640625" bestFit="1" customWidth="1"/>
    <col min="12" max="12" width="13.6640625" customWidth="1"/>
    <col min="13" max="13" width="21.6640625" bestFit="1" customWidth="1"/>
    <col min="14" max="14" width="4.44140625" bestFit="1" customWidth="1"/>
    <col min="15" max="15" width="18.5546875" bestFit="1" customWidth="1"/>
  </cols>
  <sheetData>
    <row r="2" spans="2:15" ht="25.8" x14ac:dyDescent="0.5">
      <c r="B2" s="12" t="s">
        <v>114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4" spans="2:15" ht="36" x14ac:dyDescent="0.3">
      <c r="B4" s="11" t="s">
        <v>112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111</v>
      </c>
      <c r="M4" s="11" t="s">
        <v>9</v>
      </c>
      <c r="N4" s="11" t="s">
        <v>10</v>
      </c>
      <c r="O4" s="11" t="s">
        <v>11</v>
      </c>
    </row>
    <row r="5" spans="2:15" x14ac:dyDescent="0.3">
      <c r="B5" s="3" t="s">
        <v>99</v>
      </c>
      <c r="C5" s="3" t="s">
        <v>21</v>
      </c>
      <c r="D5" s="3">
        <v>21</v>
      </c>
      <c r="E5" s="3">
        <v>239</v>
      </c>
      <c r="F5" s="3" t="s">
        <v>94</v>
      </c>
      <c r="G5" s="3" t="s">
        <v>95</v>
      </c>
      <c r="H5" s="3">
        <v>21</v>
      </c>
      <c r="I5" s="3">
        <v>0</v>
      </c>
      <c r="J5" s="3">
        <v>2025</v>
      </c>
      <c r="K5" s="7">
        <v>45905</v>
      </c>
      <c r="L5" s="6">
        <f t="shared" ref="L5:L41" ca="1" si="0">(TODAY()-K5)/365.25</f>
        <v>0.62970568104038327</v>
      </c>
      <c r="M5" s="8" t="s">
        <v>107</v>
      </c>
      <c r="N5" s="3" t="s">
        <v>16</v>
      </c>
      <c r="O5" s="3" t="s">
        <v>16</v>
      </c>
    </row>
    <row r="6" spans="2:15" x14ac:dyDescent="0.3">
      <c r="B6" s="3" t="s">
        <v>110</v>
      </c>
      <c r="C6" s="3" t="s">
        <v>66</v>
      </c>
      <c r="D6" s="3">
        <v>87</v>
      </c>
      <c r="E6" s="3">
        <v>1310</v>
      </c>
      <c r="F6" s="3">
        <v>8700</v>
      </c>
      <c r="G6" s="3" t="s">
        <v>90</v>
      </c>
      <c r="H6" s="3">
        <v>41</v>
      </c>
      <c r="I6" s="3">
        <v>46</v>
      </c>
      <c r="J6" s="3">
        <v>2011</v>
      </c>
      <c r="K6" s="7">
        <v>40648</v>
      </c>
      <c r="L6" s="6">
        <f t="shared" ca="1" si="0"/>
        <v>15.02258726899384</v>
      </c>
      <c r="M6" s="7" t="s">
        <v>104</v>
      </c>
      <c r="N6" s="3" t="s">
        <v>16</v>
      </c>
      <c r="O6" s="3" t="s">
        <v>18</v>
      </c>
    </row>
    <row r="7" spans="2:15" x14ac:dyDescent="0.3">
      <c r="B7" s="3" t="s">
        <v>110</v>
      </c>
      <c r="C7" s="3" t="s">
        <v>66</v>
      </c>
      <c r="D7" s="3">
        <v>99</v>
      </c>
      <c r="E7" s="3">
        <v>1312</v>
      </c>
      <c r="F7" s="3">
        <v>8700</v>
      </c>
      <c r="G7" s="3" t="s">
        <v>91</v>
      </c>
      <c r="H7" s="3">
        <v>45</v>
      </c>
      <c r="I7" s="3">
        <v>54</v>
      </c>
      <c r="J7" s="3">
        <v>2011</v>
      </c>
      <c r="K7" s="7">
        <v>40905</v>
      </c>
      <c r="L7" s="6">
        <f t="shared" ca="1" si="0"/>
        <v>14.318959616700889</v>
      </c>
      <c r="M7" s="7" t="s">
        <v>105</v>
      </c>
      <c r="N7" s="3" t="s">
        <v>16</v>
      </c>
      <c r="O7" s="3" t="s">
        <v>18</v>
      </c>
    </row>
    <row r="8" spans="2:15" x14ac:dyDescent="0.3">
      <c r="B8" s="3" t="s">
        <v>12</v>
      </c>
      <c r="C8" s="3" t="s">
        <v>13</v>
      </c>
      <c r="D8" s="3">
        <v>32</v>
      </c>
      <c r="E8" s="3">
        <v>2200</v>
      </c>
      <c r="F8" s="3" t="s">
        <v>14</v>
      </c>
      <c r="G8" s="3" t="s">
        <v>15</v>
      </c>
      <c r="H8" s="3">
        <v>24</v>
      </c>
      <c r="I8" s="3">
        <v>8</v>
      </c>
      <c r="J8" s="3">
        <v>2021</v>
      </c>
      <c r="K8" s="4">
        <v>44197</v>
      </c>
      <c r="L8" s="5">
        <f t="shared" ca="1" si="0"/>
        <v>5.3059548254620124</v>
      </c>
      <c r="M8" s="3" t="s">
        <v>17</v>
      </c>
      <c r="N8" s="3" t="s">
        <v>18</v>
      </c>
      <c r="O8" s="3" t="s">
        <v>18</v>
      </c>
    </row>
    <row r="9" spans="2:15" x14ac:dyDescent="0.3">
      <c r="B9" s="3" t="s">
        <v>12</v>
      </c>
      <c r="C9" s="3" t="s">
        <v>13</v>
      </c>
      <c r="D9" s="3">
        <v>32</v>
      </c>
      <c r="E9" s="3">
        <v>2201</v>
      </c>
      <c r="F9" s="3" t="s">
        <v>14</v>
      </c>
      <c r="G9" s="3" t="s">
        <v>19</v>
      </c>
      <c r="H9" s="3">
        <v>24</v>
      </c>
      <c r="I9" s="3">
        <v>8</v>
      </c>
      <c r="J9" s="3">
        <v>2021</v>
      </c>
      <c r="K9" s="4">
        <v>44197</v>
      </c>
      <c r="L9" s="5">
        <f t="shared" ca="1" si="0"/>
        <v>5.3059548254620124</v>
      </c>
      <c r="M9" s="3" t="s">
        <v>20</v>
      </c>
      <c r="N9" s="3" t="s">
        <v>18</v>
      </c>
      <c r="O9" s="3" t="s">
        <v>18</v>
      </c>
    </row>
    <row r="10" spans="2:15" x14ac:dyDescent="0.3">
      <c r="B10" s="3" t="s">
        <v>12</v>
      </c>
      <c r="C10" s="3" t="s">
        <v>21</v>
      </c>
      <c r="D10" s="3">
        <v>88</v>
      </c>
      <c r="E10" s="3">
        <v>2300</v>
      </c>
      <c r="F10" s="3" t="s">
        <v>22</v>
      </c>
      <c r="G10" s="3" t="s">
        <v>23</v>
      </c>
      <c r="H10" s="3">
        <v>43</v>
      </c>
      <c r="I10" s="3">
        <v>45</v>
      </c>
      <c r="J10" s="3">
        <v>2008</v>
      </c>
      <c r="K10" s="4">
        <v>39783</v>
      </c>
      <c r="L10" s="5">
        <f t="shared" ca="1" si="0"/>
        <v>17.390828199863108</v>
      </c>
      <c r="M10" s="3" t="s">
        <v>24</v>
      </c>
      <c r="N10" s="3" t="s">
        <v>16</v>
      </c>
      <c r="O10" s="3" t="s">
        <v>18</v>
      </c>
    </row>
    <row r="11" spans="2:15" x14ac:dyDescent="0.3">
      <c r="B11" s="3" t="s">
        <v>12</v>
      </c>
      <c r="C11" s="3" t="s">
        <v>21</v>
      </c>
      <c r="D11" s="3">
        <v>88</v>
      </c>
      <c r="E11" s="3">
        <v>2301</v>
      </c>
      <c r="F11" s="3" t="s">
        <v>22</v>
      </c>
      <c r="G11" s="3" t="s">
        <v>25</v>
      </c>
      <c r="H11" s="3">
        <v>43</v>
      </c>
      <c r="I11" s="3">
        <v>45</v>
      </c>
      <c r="J11" s="3">
        <v>2008</v>
      </c>
      <c r="K11" s="4">
        <v>39783</v>
      </c>
      <c r="L11" s="5">
        <f t="shared" ca="1" si="0"/>
        <v>17.390828199863108</v>
      </c>
      <c r="M11" s="3" t="s">
        <v>26</v>
      </c>
      <c r="N11" s="3" t="s">
        <v>16</v>
      </c>
      <c r="O11" s="3" t="s">
        <v>18</v>
      </c>
    </row>
    <row r="12" spans="2:15" x14ac:dyDescent="0.3">
      <c r="B12" s="3" t="s">
        <v>12</v>
      </c>
      <c r="C12" s="3" t="s">
        <v>21</v>
      </c>
      <c r="D12" s="3">
        <v>88</v>
      </c>
      <c r="E12" s="3">
        <v>2303</v>
      </c>
      <c r="F12" s="3" t="s">
        <v>22</v>
      </c>
      <c r="G12" s="3" t="s">
        <v>27</v>
      </c>
      <c r="H12" s="3">
        <v>43</v>
      </c>
      <c r="I12" s="3">
        <v>45</v>
      </c>
      <c r="J12" s="3">
        <v>2008</v>
      </c>
      <c r="K12" s="4">
        <v>39783</v>
      </c>
      <c r="L12" s="5">
        <f t="shared" ca="1" si="0"/>
        <v>17.390828199863108</v>
      </c>
      <c r="M12" s="3" t="s">
        <v>28</v>
      </c>
      <c r="N12" s="3" t="s">
        <v>16</v>
      </c>
      <c r="O12" s="3" t="s">
        <v>18</v>
      </c>
    </row>
    <row r="13" spans="2:15" x14ac:dyDescent="0.3">
      <c r="B13" s="3" t="s">
        <v>12</v>
      </c>
      <c r="C13" s="3" t="s">
        <v>21</v>
      </c>
      <c r="D13" s="3">
        <v>88</v>
      </c>
      <c r="E13" s="3">
        <v>2304</v>
      </c>
      <c r="F13" s="3" t="s">
        <v>22</v>
      </c>
      <c r="G13" s="3" t="s">
        <v>29</v>
      </c>
      <c r="H13" s="3">
        <v>43</v>
      </c>
      <c r="I13" s="3">
        <v>45</v>
      </c>
      <c r="J13" s="3">
        <v>2008</v>
      </c>
      <c r="K13" s="4">
        <v>39783</v>
      </c>
      <c r="L13" s="5">
        <f t="shared" ca="1" si="0"/>
        <v>17.390828199863108</v>
      </c>
      <c r="M13" s="3" t="s">
        <v>30</v>
      </c>
      <c r="N13" s="3" t="s">
        <v>16</v>
      </c>
      <c r="O13" s="3" t="s">
        <v>18</v>
      </c>
    </row>
    <row r="14" spans="2:15" x14ac:dyDescent="0.3">
      <c r="B14" s="3" t="s">
        <v>12</v>
      </c>
      <c r="C14" s="3" t="s">
        <v>21</v>
      </c>
      <c r="D14" s="3">
        <v>88</v>
      </c>
      <c r="E14" s="3">
        <v>2305</v>
      </c>
      <c r="F14" s="3" t="s">
        <v>22</v>
      </c>
      <c r="G14" s="3" t="s">
        <v>31</v>
      </c>
      <c r="H14" s="3">
        <v>43</v>
      </c>
      <c r="I14" s="3">
        <v>45</v>
      </c>
      <c r="J14" s="3">
        <v>2008</v>
      </c>
      <c r="K14" s="4">
        <v>39783</v>
      </c>
      <c r="L14" s="5">
        <f t="shared" ca="1" si="0"/>
        <v>17.390828199863108</v>
      </c>
      <c r="M14" s="3" t="s">
        <v>32</v>
      </c>
      <c r="N14" s="3" t="s">
        <v>16</v>
      </c>
      <c r="O14" s="3" t="s">
        <v>18</v>
      </c>
    </row>
    <row r="15" spans="2:15" x14ac:dyDescent="0.3">
      <c r="B15" s="3" t="s">
        <v>12</v>
      </c>
      <c r="C15" s="3" t="s">
        <v>21</v>
      </c>
      <c r="D15" s="3">
        <v>88</v>
      </c>
      <c r="E15" s="3">
        <v>2306</v>
      </c>
      <c r="F15" s="3" t="s">
        <v>22</v>
      </c>
      <c r="G15" s="3" t="s">
        <v>33</v>
      </c>
      <c r="H15" s="3">
        <v>43</v>
      </c>
      <c r="I15" s="3">
        <v>45</v>
      </c>
      <c r="J15" s="3">
        <v>2008</v>
      </c>
      <c r="K15" s="4">
        <v>39783</v>
      </c>
      <c r="L15" s="5">
        <f t="shared" ca="1" si="0"/>
        <v>17.390828199863108</v>
      </c>
      <c r="M15" s="3" t="s">
        <v>34</v>
      </c>
      <c r="N15" s="3" t="s">
        <v>16</v>
      </c>
      <c r="O15" s="3" t="s">
        <v>18</v>
      </c>
    </row>
    <row r="16" spans="2:15" x14ac:dyDescent="0.3">
      <c r="B16" s="3" t="s">
        <v>12</v>
      </c>
      <c r="C16" s="3" t="s">
        <v>21</v>
      </c>
      <c r="D16" s="3">
        <v>88</v>
      </c>
      <c r="E16" s="3">
        <v>2307</v>
      </c>
      <c r="F16" s="3" t="s">
        <v>22</v>
      </c>
      <c r="G16" s="3" t="s">
        <v>35</v>
      </c>
      <c r="H16" s="3">
        <v>43</v>
      </c>
      <c r="I16" s="3">
        <v>45</v>
      </c>
      <c r="J16" s="3">
        <v>2008</v>
      </c>
      <c r="K16" s="4">
        <v>39784</v>
      </c>
      <c r="L16" s="5">
        <f t="shared" ca="1" si="0"/>
        <v>17.388090349075977</v>
      </c>
      <c r="M16" s="3" t="s">
        <v>36</v>
      </c>
      <c r="N16" s="3" t="s">
        <v>16</v>
      </c>
      <c r="O16" s="3" t="s">
        <v>18</v>
      </c>
    </row>
    <row r="17" spans="2:15" x14ac:dyDescent="0.3">
      <c r="B17" s="3" t="s">
        <v>12</v>
      </c>
      <c r="C17" s="3" t="s">
        <v>21</v>
      </c>
      <c r="D17" s="3">
        <v>88</v>
      </c>
      <c r="E17" s="3">
        <v>2308</v>
      </c>
      <c r="F17" s="3" t="s">
        <v>22</v>
      </c>
      <c r="G17" s="3" t="s">
        <v>37</v>
      </c>
      <c r="H17" s="3">
        <v>43</v>
      </c>
      <c r="I17" s="3">
        <v>45</v>
      </c>
      <c r="J17" s="3">
        <v>2008</v>
      </c>
      <c r="K17" s="4">
        <v>39784</v>
      </c>
      <c r="L17" s="5">
        <f t="shared" ca="1" si="0"/>
        <v>17.388090349075977</v>
      </c>
      <c r="M17" s="3" t="s">
        <v>38</v>
      </c>
      <c r="N17" s="3" t="s">
        <v>16</v>
      </c>
      <c r="O17" s="3" t="s">
        <v>18</v>
      </c>
    </row>
    <row r="18" spans="2:15" x14ac:dyDescent="0.3">
      <c r="B18" s="3" t="s">
        <v>12</v>
      </c>
      <c r="C18" s="3" t="s">
        <v>21</v>
      </c>
      <c r="D18" s="3">
        <v>88</v>
      </c>
      <c r="E18" s="3">
        <v>2309</v>
      </c>
      <c r="F18" s="3" t="s">
        <v>22</v>
      </c>
      <c r="G18" s="3" t="s">
        <v>39</v>
      </c>
      <c r="H18" s="3">
        <v>43</v>
      </c>
      <c r="I18" s="3">
        <v>45</v>
      </c>
      <c r="J18" s="3">
        <v>2008</v>
      </c>
      <c r="K18" s="4">
        <v>39784</v>
      </c>
      <c r="L18" s="5">
        <f t="shared" ca="1" si="0"/>
        <v>17.388090349075977</v>
      </c>
      <c r="M18" s="3" t="s">
        <v>40</v>
      </c>
      <c r="N18" s="3" t="s">
        <v>16</v>
      </c>
      <c r="O18" s="3" t="s">
        <v>18</v>
      </c>
    </row>
    <row r="19" spans="2:15" x14ac:dyDescent="0.3">
      <c r="B19" s="3" t="s">
        <v>12</v>
      </c>
      <c r="C19" s="3" t="s">
        <v>21</v>
      </c>
      <c r="D19" s="3">
        <v>88</v>
      </c>
      <c r="E19" s="3">
        <v>2310</v>
      </c>
      <c r="F19" s="3" t="s">
        <v>22</v>
      </c>
      <c r="G19" s="3" t="s">
        <v>41</v>
      </c>
      <c r="H19" s="3">
        <v>43</v>
      </c>
      <c r="I19" s="3">
        <v>45</v>
      </c>
      <c r="J19" s="3">
        <v>2008</v>
      </c>
      <c r="K19" s="4">
        <v>39784</v>
      </c>
      <c r="L19" s="5">
        <f t="shared" ca="1" si="0"/>
        <v>17.388090349075977</v>
      </c>
      <c r="M19" s="3" t="s">
        <v>42</v>
      </c>
      <c r="N19" s="3" t="s">
        <v>16</v>
      </c>
      <c r="O19" s="3" t="s">
        <v>18</v>
      </c>
    </row>
    <row r="20" spans="2:15" x14ac:dyDescent="0.3">
      <c r="B20" s="3" t="s">
        <v>12</v>
      </c>
      <c r="C20" s="3" t="s">
        <v>21</v>
      </c>
      <c r="D20" s="3">
        <v>88</v>
      </c>
      <c r="E20" s="3">
        <v>2311</v>
      </c>
      <c r="F20" s="3" t="s">
        <v>22</v>
      </c>
      <c r="G20" s="3" t="s">
        <v>43</v>
      </c>
      <c r="H20" s="3">
        <v>43</v>
      </c>
      <c r="I20" s="3">
        <v>45</v>
      </c>
      <c r="J20" s="3">
        <v>2008</v>
      </c>
      <c r="K20" s="4">
        <v>39785</v>
      </c>
      <c r="L20" s="5">
        <f t="shared" ca="1" si="0"/>
        <v>17.385352498288842</v>
      </c>
      <c r="M20" s="3" t="s">
        <v>44</v>
      </c>
      <c r="N20" s="3" t="s">
        <v>16</v>
      </c>
      <c r="O20" s="3" t="s">
        <v>18</v>
      </c>
    </row>
    <row r="21" spans="2:15" x14ac:dyDescent="0.3">
      <c r="B21" s="3" t="s">
        <v>12</v>
      </c>
      <c r="C21" s="3" t="s">
        <v>21</v>
      </c>
      <c r="D21" s="3">
        <v>88</v>
      </c>
      <c r="E21" s="3">
        <v>2312</v>
      </c>
      <c r="F21" s="3" t="s">
        <v>22</v>
      </c>
      <c r="G21" s="3" t="s">
        <v>45</v>
      </c>
      <c r="H21" s="3">
        <v>43</v>
      </c>
      <c r="I21" s="3">
        <v>45</v>
      </c>
      <c r="J21" s="3">
        <v>2008</v>
      </c>
      <c r="K21" s="4">
        <v>39785</v>
      </c>
      <c r="L21" s="5">
        <f t="shared" ca="1" si="0"/>
        <v>17.385352498288842</v>
      </c>
      <c r="M21" s="3" t="s">
        <v>46</v>
      </c>
      <c r="N21" s="3" t="s">
        <v>16</v>
      </c>
      <c r="O21" s="3" t="s">
        <v>18</v>
      </c>
    </row>
    <row r="22" spans="2:15" x14ac:dyDescent="0.3">
      <c r="B22" s="3" t="s">
        <v>12</v>
      </c>
      <c r="C22" s="3" t="s">
        <v>21</v>
      </c>
      <c r="D22" s="3">
        <v>88</v>
      </c>
      <c r="E22" s="3">
        <v>2313</v>
      </c>
      <c r="F22" s="3" t="s">
        <v>22</v>
      </c>
      <c r="G22" s="3" t="s">
        <v>47</v>
      </c>
      <c r="H22" s="3">
        <v>43</v>
      </c>
      <c r="I22" s="3">
        <v>45</v>
      </c>
      <c r="J22" s="3">
        <v>2008</v>
      </c>
      <c r="K22" s="4">
        <v>39786</v>
      </c>
      <c r="L22" s="5">
        <f t="shared" ca="1" si="0"/>
        <v>17.382614647501711</v>
      </c>
      <c r="M22" s="3" t="s">
        <v>48</v>
      </c>
      <c r="N22" s="3" t="s">
        <v>16</v>
      </c>
      <c r="O22" s="3" t="s">
        <v>18</v>
      </c>
    </row>
    <row r="23" spans="2:15" x14ac:dyDescent="0.3">
      <c r="B23" s="3" t="s">
        <v>12</v>
      </c>
      <c r="C23" s="3" t="s">
        <v>21</v>
      </c>
      <c r="D23" s="3">
        <v>88</v>
      </c>
      <c r="E23" s="3">
        <v>2315</v>
      </c>
      <c r="F23" s="3" t="s">
        <v>22</v>
      </c>
      <c r="G23" s="3" t="s">
        <v>49</v>
      </c>
      <c r="H23" s="3">
        <v>43</v>
      </c>
      <c r="I23" s="3">
        <v>45</v>
      </c>
      <c r="J23" s="3">
        <v>2008</v>
      </c>
      <c r="K23" s="4">
        <v>39783</v>
      </c>
      <c r="L23" s="5">
        <f t="shared" ca="1" si="0"/>
        <v>17.390828199863108</v>
      </c>
      <c r="M23" s="3" t="s">
        <v>50</v>
      </c>
      <c r="N23" s="3" t="s">
        <v>16</v>
      </c>
      <c r="O23" s="3" t="s">
        <v>18</v>
      </c>
    </row>
    <row r="24" spans="2:15" x14ac:dyDescent="0.3">
      <c r="B24" s="3" t="s">
        <v>12</v>
      </c>
      <c r="C24" s="3" t="s">
        <v>21</v>
      </c>
      <c r="D24" s="3">
        <v>85</v>
      </c>
      <c r="E24" s="3">
        <v>2316</v>
      </c>
      <c r="F24" s="3" t="s">
        <v>51</v>
      </c>
      <c r="G24" s="3" t="s">
        <v>52</v>
      </c>
      <c r="H24" s="3">
        <v>42</v>
      </c>
      <c r="I24" s="3">
        <v>43</v>
      </c>
      <c r="J24" s="3">
        <v>2008</v>
      </c>
      <c r="K24" s="4">
        <v>39784</v>
      </c>
      <c r="L24" s="5">
        <f t="shared" ca="1" si="0"/>
        <v>17.388090349075977</v>
      </c>
      <c r="M24" s="3" t="s">
        <v>53</v>
      </c>
      <c r="N24" s="3" t="s">
        <v>16</v>
      </c>
      <c r="O24" s="3" t="s">
        <v>18</v>
      </c>
    </row>
    <row r="25" spans="2:15" x14ac:dyDescent="0.3">
      <c r="B25" s="3" t="s">
        <v>12</v>
      </c>
      <c r="C25" s="3" t="s">
        <v>21</v>
      </c>
      <c r="D25" s="3">
        <v>85</v>
      </c>
      <c r="E25" s="3">
        <v>2317</v>
      </c>
      <c r="F25" s="3" t="s">
        <v>51</v>
      </c>
      <c r="G25" s="3" t="s">
        <v>54</v>
      </c>
      <c r="H25" s="3">
        <v>42</v>
      </c>
      <c r="I25" s="3">
        <v>43</v>
      </c>
      <c r="J25" s="3">
        <v>2008</v>
      </c>
      <c r="K25" s="4">
        <v>39784</v>
      </c>
      <c r="L25" s="5">
        <f t="shared" ca="1" si="0"/>
        <v>17.388090349075977</v>
      </c>
      <c r="M25" s="3" t="s">
        <v>55</v>
      </c>
      <c r="N25" s="3" t="s">
        <v>16</v>
      </c>
      <c r="O25" s="3" t="s">
        <v>18</v>
      </c>
    </row>
    <row r="26" spans="2:15" x14ac:dyDescent="0.3">
      <c r="B26" s="3" t="s">
        <v>12</v>
      </c>
      <c r="C26" s="3" t="s">
        <v>66</v>
      </c>
      <c r="D26" s="3">
        <v>65</v>
      </c>
      <c r="E26" s="3">
        <v>2501</v>
      </c>
      <c r="F26" s="3" t="s">
        <v>87</v>
      </c>
      <c r="G26" s="3" t="s">
        <v>88</v>
      </c>
      <c r="H26" s="3">
        <v>51</v>
      </c>
      <c r="I26" s="3">
        <v>14</v>
      </c>
      <c r="J26" s="3">
        <v>2013</v>
      </c>
      <c r="K26" s="4">
        <v>41487</v>
      </c>
      <c r="L26" s="6">
        <f t="shared" ca="1" si="0"/>
        <v>12.725530458590006</v>
      </c>
      <c r="M26" s="3" t="s">
        <v>89</v>
      </c>
      <c r="N26" s="3" t="s">
        <v>16</v>
      </c>
      <c r="O26" s="3" t="s">
        <v>16</v>
      </c>
    </row>
    <row r="27" spans="2:15" x14ac:dyDescent="0.3">
      <c r="B27" s="3" t="s">
        <v>12</v>
      </c>
      <c r="C27" s="3" t="s">
        <v>21</v>
      </c>
      <c r="D27" s="3">
        <v>54</v>
      </c>
      <c r="E27" s="3">
        <v>2502</v>
      </c>
      <c r="F27" s="3" t="s">
        <v>103</v>
      </c>
      <c r="G27" s="3" t="s">
        <v>92</v>
      </c>
      <c r="H27" s="3">
        <v>54</v>
      </c>
      <c r="I27" s="3">
        <v>0</v>
      </c>
      <c r="J27" s="3">
        <v>2012</v>
      </c>
      <c r="K27" s="7">
        <v>41011</v>
      </c>
      <c r="L27" s="6">
        <f t="shared" ca="1" si="0"/>
        <v>14.028747433264886</v>
      </c>
      <c r="M27" s="8" t="s">
        <v>93</v>
      </c>
      <c r="N27" s="3" t="s">
        <v>16</v>
      </c>
      <c r="O27" s="3" t="s">
        <v>16</v>
      </c>
    </row>
    <row r="28" spans="2:15" x14ac:dyDescent="0.3">
      <c r="B28" s="3" t="s">
        <v>12</v>
      </c>
      <c r="C28" s="3" t="s">
        <v>21</v>
      </c>
      <c r="D28" s="3">
        <v>59</v>
      </c>
      <c r="E28" s="3">
        <v>2704</v>
      </c>
      <c r="F28" s="3" t="s">
        <v>100</v>
      </c>
      <c r="G28" s="3" t="s">
        <v>96</v>
      </c>
      <c r="H28" s="3">
        <v>59</v>
      </c>
      <c r="I28" s="3">
        <v>0</v>
      </c>
      <c r="J28" s="3">
        <v>2007</v>
      </c>
      <c r="K28" s="7">
        <v>39097</v>
      </c>
      <c r="L28" s="6">
        <f t="shared" ca="1" si="0"/>
        <v>19.26899383983573</v>
      </c>
      <c r="M28" s="8" t="s">
        <v>106</v>
      </c>
      <c r="N28" s="3" t="s">
        <v>16</v>
      </c>
      <c r="O28" s="3" t="s">
        <v>16</v>
      </c>
    </row>
    <row r="29" spans="2:15" x14ac:dyDescent="0.3">
      <c r="B29" s="3" t="s">
        <v>12</v>
      </c>
      <c r="C29" s="3" t="s">
        <v>56</v>
      </c>
      <c r="D29" s="3">
        <v>55</v>
      </c>
      <c r="E29" s="3">
        <v>2705</v>
      </c>
      <c r="F29" s="3" t="s">
        <v>58</v>
      </c>
      <c r="G29" s="3" t="s">
        <v>59</v>
      </c>
      <c r="H29" s="3">
        <v>55</v>
      </c>
      <c r="I29" s="3">
        <v>0</v>
      </c>
      <c r="J29" s="3">
        <v>2007</v>
      </c>
      <c r="K29" s="4">
        <v>39101</v>
      </c>
      <c r="L29" s="5">
        <f t="shared" ca="1" si="0"/>
        <v>19.258042436687202</v>
      </c>
      <c r="M29" s="3" t="s">
        <v>60</v>
      </c>
      <c r="N29" s="3" t="s">
        <v>16</v>
      </c>
      <c r="O29" s="3" t="s">
        <v>16</v>
      </c>
    </row>
    <row r="30" spans="2:15" x14ac:dyDescent="0.3">
      <c r="B30" s="3" t="s">
        <v>12</v>
      </c>
      <c r="C30" s="3" t="s">
        <v>21</v>
      </c>
      <c r="D30" s="3">
        <v>51</v>
      </c>
      <c r="E30" s="3">
        <v>2706</v>
      </c>
      <c r="F30" s="3" t="s">
        <v>61</v>
      </c>
      <c r="G30" s="3" t="s">
        <v>62</v>
      </c>
      <c r="H30" s="3">
        <v>51</v>
      </c>
      <c r="I30" s="3">
        <v>0</v>
      </c>
      <c r="J30" s="3">
        <v>2007</v>
      </c>
      <c r="K30" s="4">
        <v>39163</v>
      </c>
      <c r="L30" s="5">
        <f t="shared" ca="1" si="0"/>
        <v>19.088295687885012</v>
      </c>
      <c r="M30" s="3" t="s">
        <v>63</v>
      </c>
      <c r="N30" s="3" t="s">
        <v>16</v>
      </c>
      <c r="O30" s="3" t="s">
        <v>16</v>
      </c>
    </row>
    <row r="31" spans="2:15" x14ac:dyDescent="0.3">
      <c r="B31" s="3" t="s">
        <v>12</v>
      </c>
      <c r="C31" s="3" t="s">
        <v>21</v>
      </c>
      <c r="D31" s="3">
        <v>54</v>
      </c>
      <c r="E31" s="3">
        <v>2707</v>
      </c>
      <c r="F31" s="3" t="s">
        <v>57</v>
      </c>
      <c r="G31" s="3" t="s">
        <v>64</v>
      </c>
      <c r="H31" s="3">
        <v>54</v>
      </c>
      <c r="I31" s="3">
        <v>0</v>
      </c>
      <c r="J31" s="3">
        <v>2007</v>
      </c>
      <c r="K31" s="4">
        <v>39244</v>
      </c>
      <c r="L31" s="5">
        <f t="shared" ca="1" si="0"/>
        <v>18.866529774127311</v>
      </c>
      <c r="M31" s="3" t="s">
        <v>65</v>
      </c>
      <c r="N31" s="3" t="s">
        <v>16</v>
      </c>
      <c r="O31" s="3" t="s">
        <v>16</v>
      </c>
    </row>
    <row r="32" spans="2:15" x14ac:dyDescent="0.3">
      <c r="B32" s="3" t="s">
        <v>12</v>
      </c>
      <c r="C32" s="3" t="s">
        <v>66</v>
      </c>
      <c r="D32" s="3">
        <v>55</v>
      </c>
      <c r="E32" s="3">
        <v>2708</v>
      </c>
      <c r="F32" s="3" t="s">
        <v>57</v>
      </c>
      <c r="G32" s="3" t="s">
        <v>67</v>
      </c>
      <c r="H32" s="3">
        <v>55</v>
      </c>
      <c r="I32" s="3">
        <v>0</v>
      </c>
      <c r="J32" s="3">
        <v>2008</v>
      </c>
      <c r="K32" s="4">
        <v>39454</v>
      </c>
      <c r="L32" s="5">
        <f t="shared" ca="1" si="0"/>
        <v>18.291581108829568</v>
      </c>
      <c r="M32" s="3" t="s">
        <v>68</v>
      </c>
      <c r="N32" s="3" t="s">
        <v>16</v>
      </c>
      <c r="O32" s="3" t="s">
        <v>16</v>
      </c>
    </row>
    <row r="33" spans="2:15" x14ac:dyDescent="0.3">
      <c r="B33" s="3" t="s">
        <v>12</v>
      </c>
      <c r="C33" s="3" t="s">
        <v>21</v>
      </c>
      <c r="D33" s="3">
        <v>49</v>
      </c>
      <c r="E33" s="3">
        <v>2709</v>
      </c>
      <c r="F33" s="3" t="s">
        <v>69</v>
      </c>
      <c r="G33" s="3" t="s">
        <v>70</v>
      </c>
      <c r="H33" s="3">
        <v>49</v>
      </c>
      <c r="I33" s="3">
        <v>0</v>
      </c>
      <c r="J33" s="3">
        <v>2008</v>
      </c>
      <c r="K33" s="4">
        <v>39479</v>
      </c>
      <c r="L33" s="5">
        <f t="shared" ca="1" si="0"/>
        <v>18.223134839151268</v>
      </c>
      <c r="M33" s="3" t="s">
        <v>71</v>
      </c>
      <c r="N33" s="3" t="s">
        <v>16</v>
      </c>
      <c r="O33" s="3" t="s">
        <v>16</v>
      </c>
    </row>
    <row r="34" spans="2:15" x14ac:dyDescent="0.3">
      <c r="B34" s="3" t="s">
        <v>12</v>
      </c>
      <c r="C34" s="3" t="s">
        <v>66</v>
      </c>
      <c r="D34" s="3">
        <v>74</v>
      </c>
      <c r="E34" s="3">
        <v>2710</v>
      </c>
      <c r="F34" s="3" t="s">
        <v>72</v>
      </c>
      <c r="G34" s="3" t="s">
        <v>73</v>
      </c>
      <c r="H34" s="3">
        <v>55</v>
      </c>
      <c r="I34" s="3">
        <v>19</v>
      </c>
      <c r="J34" s="3">
        <v>2008</v>
      </c>
      <c r="K34" s="4">
        <v>39569</v>
      </c>
      <c r="L34" s="5">
        <f t="shared" ca="1" si="0"/>
        <v>17.976728268309376</v>
      </c>
      <c r="M34" s="3" t="s">
        <v>74</v>
      </c>
      <c r="N34" s="3" t="s">
        <v>16</v>
      </c>
      <c r="O34" s="3" t="s">
        <v>16</v>
      </c>
    </row>
    <row r="35" spans="2:15" x14ac:dyDescent="0.3">
      <c r="B35" s="3" t="s">
        <v>12</v>
      </c>
      <c r="C35" s="3" t="s">
        <v>21</v>
      </c>
      <c r="D35" s="3">
        <v>55</v>
      </c>
      <c r="E35" s="3">
        <v>2711</v>
      </c>
      <c r="F35" s="3" t="s">
        <v>58</v>
      </c>
      <c r="G35" s="3" t="s">
        <v>75</v>
      </c>
      <c r="H35" s="3">
        <v>55</v>
      </c>
      <c r="I35" s="3">
        <v>0</v>
      </c>
      <c r="J35" s="3">
        <v>2010</v>
      </c>
      <c r="K35" s="4">
        <v>40179</v>
      </c>
      <c r="L35" s="5">
        <f t="shared" ca="1" si="0"/>
        <v>16.306639288158795</v>
      </c>
      <c r="M35" s="3" t="s">
        <v>76</v>
      </c>
      <c r="N35" s="3" t="s">
        <v>16</v>
      </c>
      <c r="O35" s="3" t="s">
        <v>16</v>
      </c>
    </row>
    <row r="36" spans="2:15" x14ac:dyDescent="0.3">
      <c r="B36" s="3" t="s">
        <v>12</v>
      </c>
      <c r="C36" s="3" t="s">
        <v>13</v>
      </c>
      <c r="D36" s="3">
        <v>51</v>
      </c>
      <c r="E36" s="3">
        <v>2712</v>
      </c>
      <c r="F36" s="3" t="s">
        <v>77</v>
      </c>
      <c r="G36" s="3" t="s">
        <v>78</v>
      </c>
      <c r="H36" s="3">
        <v>51</v>
      </c>
      <c r="I36" s="3">
        <v>0</v>
      </c>
      <c r="J36" s="3">
        <v>2010</v>
      </c>
      <c r="K36" s="4">
        <v>40182</v>
      </c>
      <c r="L36" s="5">
        <f t="shared" ca="1" si="0"/>
        <v>16.298425735797398</v>
      </c>
      <c r="M36" s="3" t="s">
        <v>79</v>
      </c>
      <c r="N36" s="3" t="s">
        <v>16</v>
      </c>
      <c r="O36" s="3" t="s">
        <v>16</v>
      </c>
    </row>
    <row r="37" spans="2:15" x14ac:dyDescent="0.3">
      <c r="B37" s="3" t="s">
        <v>12</v>
      </c>
      <c r="C37" s="3" t="s">
        <v>13</v>
      </c>
      <c r="D37" s="3">
        <v>51</v>
      </c>
      <c r="E37" s="3">
        <v>2713</v>
      </c>
      <c r="F37" s="3" t="s">
        <v>77</v>
      </c>
      <c r="G37" s="3" t="s">
        <v>80</v>
      </c>
      <c r="H37" s="3">
        <v>51</v>
      </c>
      <c r="I37" s="3">
        <v>0</v>
      </c>
      <c r="J37" s="3">
        <v>2010</v>
      </c>
      <c r="K37" s="4">
        <v>40183</v>
      </c>
      <c r="L37" s="5">
        <f t="shared" ca="1" si="0"/>
        <v>16.295687885010267</v>
      </c>
      <c r="M37" s="3" t="s">
        <v>81</v>
      </c>
      <c r="N37" s="3" t="s">
        <v>16</v>
      </c>
      <c r="O37" s="3" t="s">
        <v>16</v>
      </c>
    </row>
    <row r="38" spans="2:15" x14ac:dyDescent="0.3">
      <c r="B38" s="3" t="s">
        <v>12</v>
      </c>
      <c r="C38" s="3" t="s">
        <v>66</v>
      </c>
      <c r="D38" s="3">
        <v>55</v>
      </c>
      <c r="E38" s="3">
        <v>2714</v>
      </c>
      <c r="F38" s="3" t="s">
        <v>77</v>
      </c>
      <c r="G38" s="3" t="s">
        <v>82</v>
      </c>
      <c r="H38" s="3">
        <v>55</v>
      </c>
      <c r="I38" s="3">
        <v>0</v>
      </c>
      <c r="J38" s="3">
        <v>2011</v>
      </c>
      <c r="K38" s="4">
        <v>40546</v>
      </c>
      <c r="L38" s="5">
        <f t="shared" ca="1" si="0"/>
        <v>15.301848049281315</v>
      </c>
      <c r="M38" s="3" t="s">
        <v>83</v>
      </c>
      <c r="N38" s="3" t="s">
        <v>16</v>
      </c>
      <c r="O38" s="3" t="s">
        <v>16</v>
      </c>
    </row>
    <row r="39" spans="2:15" x14ac:dyDescent="0.3">
      <c r="B39" s="3" t="s">
        <v>12</v>
      </c>
      <c r="C39" s="3" t="s">
        <v>21</v>
      </c>
      <c r="D39" s="3">
        <v>53</v>
      </c>
      <c r="E39" s="3">
        <v>2716</v>
      </c>
      <c r="F39" s="3" t="s">
        <v>84</v>
      </c>
      <c r="G39" s="3" t="s">
        <v>85</v>
      </c>
      <c r="H39" s="3">
        <v>53</v>
      </c>
      <c r="I39" s="3">
        <v>0</v>
      </c>
      <c r="J39" s="3">
        <v>2011</v>
      </c>
      <c r="K39" s="4">
        <v>40787</v>
      </c>
      <c r="L39" s="5">
        <f t="shared" ca="1" si="0"/>
        <v>14.642026009582478</v>
      </c>
      <c r="M39" s="3" t="s">
        <v>86</v>
      </c>
      <c r="N39" s="3" t="s">
        <v>16</v>
      </c>
      <c r="O39" s="3" t="s">
        <v>16</v>
      </c>
    </row>
    <row r="40" spans="2:15" x14ac:dyDescent="0.3">
      <c r="B40" s="3" t="s">
        <v>12</v>
      </c>
      <c r="C40" s="3" t="s">
        <v>66</v>
      </c>
      <c r="D40" s="3">
        <v>60</v>
      </c>
      <c r="E40" s="3">
        <v>2717</v>
      </c>
      <c r="F40" s="3" t="s">
        <v>101</v>
      </c>
      <c r="G40" s="3" t="s">
        <v>97</v>
      </c>
      <c r="H40" s="3">
        <v>60</v>
      </c>
      <c r="I40" s="3">
        <v>0</v>
      </c>
      <c r="J40" s="3">
        <v>2008</v>
      </c>
      <c r="K40" s="7">
        <v>39450</v>
      </c>
      <c r="L40" s="6">
        <f t="shared" ca="1" si="0"/>
        <v>18.302532511978097</v>
      </c>
      <c r="M40" s="8" t="s">
        <v>108</v>
      </c>
      <c r="N40" s="3" t="s">
        <v>16</v>
      </c>
      <c r="O40" s="3" t="s">
        <v>16</v>
      </c>
    </row>
    <row r="41" spans="2:15" x14ac:dyDescent="0.3">
      <c r="B41" s="3" t="s">
        <v>12</v>
      </c>
      <c r="C41" s="3" t="s">
        <v>21</v>
      </c>
      <c r="D41" s="3">
        <v>54</v>
      </c>
      <c r="E41" s="3">
        <v>2718</v>
      </c>
      <c r="F41" s="3" t="s">
        <v>102</v>
      </c>
      <c r="G41" s="3" t="s">
        <v>98</v>
      </c>
      <c r="H41" s="3">
        <v>54</v>
      </c>
      <c r="I41" s="3">
        <v>0</v>
      </c>
      <c r="J41" s="3">
        <v>2007</v>
      </c>
      <c r="K41" s="7">
        <v>39244</v>
      </c>
      <c r="L41" s="6">
        <f t="shared" ca="1" si="0"/>
        <v>18.866529774127311</v>
      </c>
      <c r="M41" s="8" t="s">
        <v>109</v>
      </c>
      <c r="N41" s="3" t="s">
        <v>16</v>
      </c>
      <c r="O41" s="3" t="s">
        <v>16</v>
      </c>
    </row>
    <row r="42" spans="2:15" x14ac:dyDescent="0.3">
      <c r="E42" s="1"/>
      <c r="G42" s="2"/>
    </row>
    <row r="55" spans="2:3" x14ac:dyDescent="0.3">
      <c r="B55" s="9" t="s">
        <v>113</v>
      </c>
      <c r="C55" s="10">
        <f ca="1">AVERAGE(L5:L41)</f>
        <v>16.014651201509519</v>
      </c>
    </row>
  </sheetData>
  <sortState xmlns:xlrd2="http://schemas.microsoft.com/office/spreadsheetml/2017/richdata2" ref="B5:O41">
    <sortCondition ref="E5:E41"/>
  </sortState>
  <mergeCells count="1">
    <mergeCell ref="B2:O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RodoAmarante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Ferreira</dc:creator>
  <cp:lastModifiedBy>Sergio  Ferreira - Grupo Vale do Ave</cp:lastModifiedBy>
  <dcterms:created xsi:type="dcterms:W3CDTF">2025-10-24T08:57:32Z</dcterms:created>
  <dcterms:modified xsi:type="dcterms:W3CDTF">2026-04-23T11:00:37Z</dcterms:modified>
</cp:coreProperties>
</file>